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955" activeTab="0"/>
  </bookViews>
  <sheets>
    <sheet name="5факт" sheetId="1" r:id="rId1"/>
  </sheets>
  <definedNames>
    <definedName name="_xlnm.Print_Titles" localSheetId="0">'5факт'!$12:$12</definedName>
    <definedName name="_xlnm.Print_Area" localSheetId="0">'5факт'!$A$2:$D$96</definedName>
  </definedNames>
  <calcPr fullCalcOnLoad="1"/>
</workbook>
</file>

<file path=xl/sharedStrings.xml><?xml version="1.0" encoding="utf-8"?>
<sst xmlns="http://schemas.openxmlformats.org/spreadsheetml/2006/main" count="203" uniqueCount="137">
  <si>
    <t xml:space="preserve">Форма 5. Информация о фактических показателях финансово-хозяйственной 
деятельности регулируемой организации  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</si>
  <si>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</si>
  <si>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</si>
  <si>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</si>
  <si>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</si>
  <si>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</si>
  <si>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Вид деятельности организации (производство, передача и сбыт тепловой энергии)</t>
  </si>
  <si>
    <t>№</t>
  </si>
  <si>
    <t>Наименование показателя</t>
  </si>
  <si>
    <t>Единица измерения</t>
  </si>
  <si>
    <t>Показатель</t>
  </si>
  <si>
    <t>Выручка</t>
  </si>
  <si>
    <t>тыс.руб.</t>
  </si>
  <si>
    <t>Себестоимость производимых товаров (оказываемых услуг) по регулируемому виду деятельности - всего</t>
  </si>
  <si>
    <t>в том числе:</t>
  </si>
  <si>
    <t>2.1</t>
  </si>
  <si>
    <t>расходы на покупаемую тепловую энергию (мощность)</t>
  </si>
  <si>
    <t>2.2</t>
  </si>
  <si>
    <t>расходы на топливо - всего</t>
  </si>
  <si>
    <t>тыс. руб.</t>
  </si>
  <si>
    <t>2.2.1</t>
  </si>
  <si>
    <t>уголь</t>
  </si>
  <si>
    <t>цена топлива</t>
  </si>
  <si>
    <t>руб./т</t>
  </si>
  <si>
    <t>объем топлива</t>
  </si>
  <si>
    <t>т</t>
  </si>
  <si>
    <t>способ приобретения</t>
  </si>
  <si>
    <t>2.2.2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</si>
  <si>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</si>
  <si>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</si>
  <si>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</si>
  <si>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</si>
  <si>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газ по регулируемой цене</t>
  </si>
  <si>
    <t xml:space="preserve">цена топлива </t>
  </si>
  <si>
    <t xml:space="preserve">объем топлива </t>
  </si>
  <si>
    <t>газ по нерегулируемой цене</t>
  </si>
  <si>
    <t>2.2.3</t>
  </si>
  <si>
    <t>газ сжиженный</t>
  </si>
  <si>
    <t>2.2.4</t>
  </si>
  <si>
    <t>мазут</t>
  </si>
  <si>
    <t>2.2.6</t>
  </si>
  <si>
    <t>прочие виды топлива (указать вид)</t>
  </si>
  <si>
    <t>2.3</t>
  </si>
  <si>
    <t>расходы на электрическую энергию (мощность), потребляемую оборудованием, используемым в технологическом процессе</t>
  </si>
  <si>
    <t>2.4</t>
  </si>
  <si>
    <t>средневзвешенная стоимость 1кВт.ч</t>
  </si>
  <si>
    <t>руб./кВт.ч</t>
  </si>
  <si>
    <t>2.5</t>
  </si>
  <si>
    <t xml:space="preserve">объем приобретения </t>
  </si>
  <si>
    <t>тыс.кВт.ч</t>
  </si>
  <si>
    <t>2.6</t>
  </si>
  <si>
    <t>расходы на приобретение холодной воды, используемой в технологическом процессе</t>
  </si>
  <si>
    <t>2.7</t>
  </si>
  <si>
    <t>расходы на химреагенты, используемые в технологическом процессе</t>
  </si>
  <si>
    <t>2.8</t>
  </si>
  <si>
    <t xml:space="preserve">расходы на оплату труда и отчисления на социальные нужды основного производственного персонала </t>
  </si>
  <si>
    <t>2.9</t>
  </si>
  <si>
    <t>расходы на амортизацию основных производственных средств и аренду имущества, используемого в технологическом процессе</t>
  </si>
  <si>
    <t>2.10</t>
  </si>
  <si>
    <t>общепроизводственные (цеховые) расходы</t>
  </si>
  <si>
    <t>2.10.1</t>
  </si>
  <si>
    <t xml:space="preserve">расходы на оплату труда и отчисления на социальные нужды </t>
  </si>
  <si>
    <t>2.11</t>
  </si>
  <si>
    <t>общехозяйственные (управленческие расходы)</t>
  </si>
  <si>
    <t>2.11.1</t>
  </si>
  <si>
    <t>2.13</t>
  </si>
  <si>
    <t>расходы на ремонт (капитальный и текущий) основных производственных средств</t>
  </si>
  <si>
    <t>2.14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</si>
  <si>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</si>
  <si>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</t>
  </si>
  <si>
    <t xml:space="preserve">Валовая прибыль  от продажи товаров и услуг </t>
  </si>
  <si>
    <t>4</t>
  </si>
  <si>
    <t xml:space="preserve">Чистая прибыль   </t>
  </si>
  <si>
    <t>4.1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</si>
  <si>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</si>
  <si>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>5</t>
  </si>
  <si>
    <t xml:space="preserve">Изменение стоимости основных фондов </t>
  </si>
  <si>
    <t>5.1</t>
  </si>
  <si>
    <t>за счет ввода (вывода) их из эксплуатации</t>
  </si>
  <si>
    <t>6</t>
  </si>
  <si>
    <t>Сведения об источнике публикации годовой бухгалтерской отчетности, включая бухгалтерский баланс и приложения к нему</t>
  </si>
  <si>
    <t>7</t>
  </si>
  <si>
    <t xml:space="preserve">Установленная тепловая мощность </t>
  </si>
  <si>
    <t>Гкал/ч</t>
  </si>
  <si>
    <t>8</t>
  </si>
  <si>
    <t>Присоединенная нагрузка</t>
  </si>
  <si>
    <t>9</t>
  </si>
  <si>
    <t>Объем вырабатываемой тепловой энергии</t>
  </si>
  <si>
    <t>тыс. Гкал</t>
  </si>
  <si>
    <t>10</t>
  </si>
  <si>
    <t>Объем покупаемой  тепловой энергии</t>
  </si>
  <si>
    <t>11</t>
  </si>
  <si>
    <t>Объем тепловой энергии, отпускаемой потребителям</t>
  </si>
  <si>
    <t>11.1</t>
  </si>
  <si>
    <t>11.2</t>
  </si>
  <si>
    <t xml:space="preserve">по нормативам потребления </t>
  </si>
  <si>
    <t>12</t>
  </si>
  <si>
    <t>Технологические потери тепловой энергии при передаче по тепловым сетям (процентов)</t>
  </si>
  <si>
    <t>%</t>
  </si>
  <si>
    <t>13</t>
  </si>
  <si>
    <t xml:space="preserve">Протяженность магистральных сетей и тепловых вводов (в однотрубном исчислении) </t>
  </si>
  <si>
    <t>км</t>
  </si>
  <si>
    <t>14</t>
  </si>
  <si>
    <t>Протяженность разводящих сетей (в однотрубном исчислении)</t>
  </si>
  <si>
    <t>15</t>
  </si>
  <si>
    <t>Количество теплоэлектростанций</t>
  </si>
  <si>
    <t>штук</t>
  </si>
  <si>
    <t>16</t>
  </si>
  <si>
    <t>Количество тепловых станций и котельных</t>
  </si>
  <si>
    <t>17</t>
  </si>
  <si>
    <t>Количество тепловых пунктов</t>
  </si>
  <si>
    <t>18</t>
  </si>
  <si>
    <t xml:space="preserve">Среднесписочная численность основного производственного персонала </t>
  </si>
  <si>
    <t>человек</t>
  </si>
  <si>
    <t>19</t>
  </si>
  <si>
    <t>Удельный расход 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</si>
  <si>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</si>
  <si>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</si>
  <si>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</si>
  <si>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</si>
  <si>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</si>
  <si>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</si>
  <si>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</si>
  <si>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Муниципальное предприятие 
трест "Теплофикация"</t>
  </si>
  <si>
    <t>2010 год</t>
  </si>
  <si>
    <t>455045, г. Магнитогорск, ул. Б. Ручьева 5а</t>
  </si>
  <si>
    <t>Зам.директора</t>
  </si>
  <si>
    <t>по финансам иэкономике</t>
  </si>
  <si>
    <t>В.А.Галковский</t>
  </si>
  <si>
    <t>И.о.главного бухгалтера</t>
  </si>
  <si>
    <t>Е.А.Коробейщикова</t>
  </si>
  <si>
    <t>Начальник ПЭО</t>
  </si>
  <si>
    <t>И.И.Яхонтова</t>
  </si>
  <si>
    <t xml:space="preserve"> -</t>
  </si>
  <si>
    <t>Распределение пара и горячей воды (тепловой энергии)</t>
  </si>
  <si>
    <t>по приборам учета (отопление)</t>
  </si>
  <si>
    <t>производство, передача и 
сбыт тепловой энергии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</si>
</sst>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3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52" applyNumberFormat="1" applyFont="1" applyFill="1" applyBorder="1" applyAlignment="1" applyProtection="1">
      <alignment horizontal="left" vertical="center" wrapText="1" indent="2"/>
      <protection/>
    </xf>
    <xf numFmtId="0" fontId="3" fillId="0" borderId="10" xfId="0" applyFont="1" applyFill="1" applyBorder="1" applyAlignment="1">
      <alignment horizontal="left" vertical="top" wrapText="1" indent="4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 indent="5"/>
    </xf>
    <xf numFmtId="0" fontId="1" fillId="0" borderId="0" xfId="0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Alignment="1">
      <alignment vertical="center"/>
    </xf>
    <xf numFmtId="0" fontId="40" fillId="0" borderId="0" xfId="0" applyFont="1" applyAlignment="1">
      <alignment vertical="center"/>
    </xf>
    <xf numFmtId="3" fontId="23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5"/>
  <sheetViews>
    <sheetView tabSelected="1" zoomScale="90" zoomScaleNormal="90" zoomScalePageLayoutView="0" workbookViewId="0" topLeftCell="A27">
      <selection activeCell="D27" sqref="D27"/>
    </sheetView>
  </sheetViews>
  <sheetFormatPr defaultColWidth="9.140625" defaultRowHeight="15"/>
  <cols>
    <col min="1" max="1" width="9.00390625" style="1" customWidth="1"/>
    <col min="2" max="2" width="59.00390625" style="2" customWidth="1"/>
    <col min="3" max="3" width="16.7109375" style="3" customWidth="1"/>
    <col min="4" max="4" width="26.57421875" style="30" customWidth="1"/>
    <col min="5" max="5" width="9.140625" style="29" customWidth="1"/>
    <col min="6" max="7" width="11.421875" style="29" customWidth="1"/>
    <col min="8" max="16384" width="9.140625" style="29" customWidth="1"/>
  </cols>
  <sheetData>
    <row r="2" spans="1:4" ht="35.25" customHeight="1">
      <c r="A2" s="26" t="s">
        <v>0</v>
      </c>
      <c r="B2" s="26"/>
      <c r="C2" s="26"/>
      <c r="D2" s="26"/>
    </row>
    <row r="3" ht="14.25" customHeight="1"/>
    <row r="4" spans="2:4" ht="15.75">
      <c r="B4" s="4" t="s">
        <v>1</v>
      </c>
      <c r="C4" s="25" t="s">
        <v>123</v>
      </c>
      <c r="D4" s="27"/>
    </row>
    <row r="5" spans="2:4" ht="15.75">
      <c r="B5" s="4" t="s">
        <v>2</v>
      </c>
      <c r="C5" s="28">
        <v>7414000657</v>
      </c>
      <c r="D5" s="27"/>
    </row>
    <row r="6" spans="2:4" ht="15.75">
      <c r="B6" s="4" t="s">
        <v>3</v>
      </c>
      <c r="C6" s="28">
        <v>744501001</v>
      </c>
      <c r="D6" s="27"/>
    </row>
    <row r="7" spans="2:4" ht="15.75">
      <c r="B7" s="4" t="s">
        <v>4</v>
      </c>
      <c r="C7" s="25" t="s">
        <v>125</v>
      </c>
      <c r="D7" s="31"/>
    </row>
    <row r="8" spans="2:4" ht="15.75">
      <c r="B8" s="4" t="s">
        <v>5</v>
      </c>
      <c r="C8" s="25" t="s">
        <v>124</v>
      </c>
      <c r="D8" s="31"/>
    </row>
    <row r="9" spans="2:7" ht="34.5" customHeight="1">
      <c r="B9" s="5" t="s">
        <v>6</v>
      </c>
      <c r="C9" s="25" t="s">
        <v>136</v>
      </c>
      <c r="D9" s="31"/>
      <c r="F9" s="25" t="s">
        <v>134</v>
      </c>
      <c r="G9" s="31"/>
    </row>
    <row r="11" ht="14.25" customHeight="1"/>
    <row r="12" spans="1:4" s="32" customFormat="1" ht="34.5" customHeight="1">
      <c r="A12" s="6" t="s">
        <v>7</v>
      </c>
      <c r="B12" s="7" t="s">
        <v>8</v>
      </c>
      <c r="C12" s="8" t="s">
        <v>9</v>
      </c>
      <c r="D12" s="9" t="s">
        <v>10</v>
      </c>
    </row>
    <row r="13" spans="1:4" ht="22.5" customHeight="1">
      <c r="A13" s="6">
        <v>1</v>
      </c>
      <c r="B13" s="5" t="s">
        <v>11</v>
      </c>
      <c r="C13" s="18" t="s">
        <v>12</v>
      </c>
      <c r="D13" s="38">
        <v>2090207</v>
      </c>
    </row>
    <row r="14" spans="1:4" ht="33" customHeight="1">
      <c r="A14" s="6">
        <v>2</v>
      </c>
      <c r="B14" s="5" t="s">
        <v>13</v>
      </c>
      <c r="C14" s="18" t="s">
        <v>12</v>
      </c>
      <c r="D14" s="38">
        <v>2133822</v>
      </c>
    </row>
    <row r="15" spans="1:4" ht="15.75" customHeight="1">
      <c r="A15" s="6"/>
      <c r="B15" s="10" t="s">
        <v>14</v>
      </c>
      <c r="C15" s="18"/>
      <c r="D15" s="33"/>
    </row>
    <row r="16" spans="1:4" ht="20.25" customHeight="1">
      <c r="A16" s="6" t="s">
        <v>15</v>
      </c>
      <c r="B16" s="11" t="s">
        <v>16</v>
      </c>
      <c r="C16" s="18" t="s">
        <v>12</v>
      </c>
      <c r="D16" s="33">
        <v>878041.5</v>
      </c>
    </row>
    <row r="17" spans="1:4" ht="18.75" customHeight="1">
      <c r="A17" s="6" t="s">
        <v>17</v>
      </c>
      <c r="B17" s="11" t="s">
        <v>18</v>
      </c>
      <c r="C17" s="18" t="s">
        <v>12</v>
      </c>
      <c r="D17" s="33">
        <f>D23</f>
        <v>480791.2</v>
      </c>
    </row>
    <row r="18" spans="1:4" ht="18.75" customHeight="1">
      <c r="A18" s="12"/>
      <c r="B18" s="13" t="s">
        <v>14</v>
      </c>
      <c r="C18" s="19"/>
      <c r="D18" s="20"/>
    </row>
    <row r="19" spans="1:4" ht="18.75" customHeight="1" hidden="1">
      <c r="A19" s="12" t="s">
        <v>20</v>
      </c>
      <c r="B19" s="13" t="s">
        <v>21</v>
      </c>
      <c r="C19" s="19" t="s">
        <v>19</v>
      </c>
      <c r="D19" s="20"/>
    </row>
    <row r="20" spans="1:4" ht="18.75" customHeight="1" hidden="1">
      <c r="A20" s="12"/>
      <c r="B20" s="14" t="s">
        <v>22</v>
      </c>
      <c r="C20" s="19" t="s">
        <v>23</v>
      </c>
      <c r="D20" s="20"/>
    </row>
    <row r="21" spans="1:4" ht="18.75" customHeight="1" hidden="1">
      <c r="A21" s="12"/>
      <c r="B21" s="14" t="s">
        <v>24</v>
      </c>
      <c r="C21" s="19" t="s">
        <v>25</v>
      </c>
      <c r="D21" s="20"/>
    </row>
    <row r="22" spans="1:4" ht="18.75" customHeight="1" hidden="1">
      <c r="A22" s="12"/>
      <c r="B22" s="14" t="s">
        <v>26</v>
      </c>
      <c r="C22" s="24"/>
      <c r="D22" s="34"/>
    </row>
    <row r="23" spans="1:4" ht="18.75" customHeight="1">
      <c r="A23" s="12" t="s">
        <v>27</v>
      </c>
      <c r="B23" s="13" t="s">
        <v>28</v>
      </c>
      <c r="C23" s="19" t="s">
        <v>19</v>
      </c>
      <c r="D23" s="20">
        <f>D27</f>
        <v>480791.2</v>
      </c>
    </row>
    <row r="24" spans="1:4" ht="18.75" customHeight="1" hidden="1">
      <c r="A24" s="12"/>
      <c r="B24" s="14" t="s">
        <v>29</v>
      </c>
      <c r="C24" s="19" t="s">
        <v>30</v>
      </c>
      <c r="D24" s="20"/>
    </row>
    <row r="25" spans="1:4" ht="18.75" customHeight="1" hidden="1">
      <c r="A25" s="12"/>
      <c r="B25" s="14" t="s">
        <v>24</v>
      </c>
      <c r="C25" s="19" t="s">
        <v>31</v>
      </c>
      <c r="D25" s="20"/>
    </row>
    <row r="26" spans="1:4" ht="18.75" customHeight="1" hidden="1">
      <c r="A26" s="12"/>
      <c r="B26" s="14" t="s">
        <v>26</v>
      </c>
      <c r="C26" s="24"/>
      <c r="D26" s="34"/>
    </row>
    <row r="27" spans="1:4" ht="18.75" customHeight="1">
      <c r="A27" s="12"/>
      <c r="B27" s="13" t="s">
        <v>32</v>
      </c>
      <c r="C27" s="19" t="s">
        <v>19</v>
      </c>
      <c r="D27" s="20">
        <v>480791.2</v>
      </c>
    </row>
    <row r="28" spans="1:4" ht="18.75" customHeight="1">
      <c r="A28" s="12"/>
      <c r="B28" s="14" t="s">
        <v>33</v>
      </c>
      <c r="C28" s="19" t="s">
        <v>30</v>
      </c>
      <c r="D28" s="20">
        <v>2587.787229186985</v>
      </c>
    </row>
    <row r="29" spans="1:4" ht="18.75" customHeight="1">
      <c r="A29" s="12"/>
      <c r="B29" s="14" t="s">
        <v>34</v>
      </c>
      <c r="C29" s="19" t="s">
        <v>31</v>
      </c>
      <c r="D29" s="20">
        <v>185792.4</v>
      </c>
    </row>
    <row r="30" spans="1:4" ht="18.75" customHeight="1">
      <c r="A30" s="12"/>
      <c r="B30" s="14" t="s">
        <v>26</v>
      </c>
      <c r="C30" s="24"/>
      <c r="D30" s="34"/>
    </row>
    <row r="31" spans="1:4" ht="18.75" customHeight="1" hidden="1">
      <c r="A31" s="12"/>
      <c r="B31" s="13" t="s">
        <v>35</v>
      </c>
      <c r="C31" s="19" t="s">
        <v>19</v>
      </c>
      <c r="D31" s="20"/>
    </row>
    <row r="32" spans="1:4" ht="18.75" customHeight="1" hidden="1">
      <c r="A32" s="12"/>
      <c r="B32" s="14" t="s">
        <v>33</v>
      </c>
      <c r="C32" s="19" t="s">
        <v>30</v>
      </c>
      <c r="D32" s="20"/>
    </row>
    <row r="33" spans="1:4" ht="18.75" customHeight="1" hidden="1">
      <c r="A33" s="12"/>
      <c r="B33" s="14" t="s">
        <v>34</v>
      </c>
      <c r="C33" s="19" t="s">
        <v>31</v>
      </c>
      <c r="D33" s="20"/>
    </row>
    <row r="34" spans="1:4" ht="18.75" customHeight="1" hidden="1">
      <c r="A34" s="12"/>
      <c r="B34" s="14" t="s">
        <v>26</v>
      </c>
      <c r="C34" s="24"/>
      <c r="D34" s="34"/>
    </row>
    <row r="35" spans="1:4" ht="18.75" customHeight="1" hidden="1">
      <c r="A35" s="12" t="s">
        <v>36</v>
      </c>
      <c r="B35" s="13" t="s">
        <v>37</v>
      </c>
      <c r="C35" s="19" t="s">
        <v>19</v>
      </c>
      <c r="D35" s="20"/>
    </row>
    <row r="36" spans="1:4" ht="18.75" customHeight="1" hidden="1">
      <c r="A36" s="12"/>
      <c r="B36" s="14" t="s">
        <v>22</v>
      </c>
      <c r="C36" s="19" t="s">
        <v>23</v>
      </c>
      <c r="D36" s="20"/>
    </row>
    <row r="37" spans="1:4" ht="18.75" customHeight="1" hidden="1">
      <c r="A37" s="12"/>
      <c r="B37" s="14" t="s">
        <v>24</v>
      </c>
      <c r="C37" s="19" t="s">
        <v>25</v>
      </c>
      <c r="D37" s="20"/>
    </row>
    <row r="38" spans="1:4" ht="18.75" customHeight="1" hidden="1">
      <c r="A38" s="12"/>
      <c r="B38" s="14" t="s">
        <v>26</v>
      </c>
      <c r="C38" s="24"/>
      <c r="D38" s="34"/>
    </row>
    <row r="39" spans="1:4" ht="18.75" customHeight="1" hidden="1">
      <c r="A39" s="12" t="s">
        <v>38</v>
      </c>
      <c r="B39" s="13" t="s">
        <v>39</v>
      </c>
      <c r="C39" s="19" t="s">
        <v>19</v>
      </c>
      <c r="D39" s="20"/>
    </row>
    <row r="40" spans="1:4" ht="18.75" customHeight="1" hidden="1">
      <c r="A40" s="12"/>
      <c r="B40" s="14" t="s">
        <v>22</v>
      </c>
      <c r="C40" s="19" t="s">
        <v>23</v>
      </c>
      <c r="D40" s="20"/>
    </row>
    <row r="41" spans="1:4" ht="18.75" customHeight="1" hidden="1">
      <c r="A41" s="12"/>
      <c r="B41" s="14" t="s">
        <v>24</v>
      </c>
      <c r="C41" s="19" t="s">
        <v>25</v>
      </c>
      <c r="D41" s="20"/>
    </row>
    <row r="42" spans="1:4" ht="18.75" customHeight="1" hidden="1">
      <c r="A42" s="12"/>
      <c r="B42" s="14" t="s">
        <v>26</v>
      </c>
      <c r="C42" s="24"/>
      <c r="D42" s="34"/>
    </row>
    <row r="43" spans="1:4" ht="18.75" customHeight="1" hidden="1">
      <c r="A43" s="15" t="s">
        <v>40</v>
      </c>
      <c r="B43" s="13" t="s">
        <v>41</v>
      </c>
      <c r="C43" s="19" t="s">
        <v>19</v>
      </c>
      <c r="D43" s="21"/>
    </row>
    <row r="44" spans="1:4" ht="18.75" customHeight="1" hidden="1">
      <c r="A44" s="12"/>
      <c r="B44" s="14" t="s">
        <v>22</v>
      </c>
      <c r="C44" s="19" t="s">
        <v>23</v>
      </c>
      <c r="D44" s="20"/>
    </row>
    <row r="45" spans="1:4" ht="18.75" customHeight="1" hidden="1">
      <c r="A45" s="12"/>
      <c r="B45" s="14" t="s">
        <v>24</v>
      </c>
      <c r="C45" s="19" t="s">
        <v>25</v>
      </c>
      <c r="D45" s="20"/>
    </row>
    <row r="46" spans="1:4" ht="18.75" customHeight="1" hidden="1">
      <c r="A46" s="12"/>
      <c r="B46" s="14" t="s">
        <v>26</v>
      </c>
      <c r="C46" s="24"/>
      <c r="D46" s="34"/>
    </row>
    <row r="47" spans="1:4" ht="47.25">
      <c r="A47" s="6" t="s">
        <v>42</v>
      </c>
      <c r="B47" s="10" t="s">
        <v>43</v>
      </c>
      <c r="C47" s="18" t="s">
        <v>12</v>
      </c>
      <c r="D47" s="33">
        <v>114964.9</v>
      </c>
    </row>
    <row r="48" spans="1:4" ht="19.5" customHeight="1">
      <c r="A48" s="6" t="s">
        <v>44</v>
      </c>
      <c r="B48" s="10" t="s">
        <v>45</v>
      </c>
      <c r="C48" s="18" t="s">
        <v>46</v>
      </c>
      <c r="D48" s="33">
        <f>D47/D49</f>
        <v>2.8797172001779194</v>
      </c>
    </row>
    <row r="49" spans="1:4" ht="18" customHeight="1">
      <c r="A49" s="6" t="s">
        <v>47</v>
      </c>
      <c r="B49" s="10" t="s">
        <v>48</v>
      </c>
      <c r="C49" s="18" t="s">
        <v>49</v>
      </c>
      <c r="D49" s="33">
        <v>39922.2882</v>
      </c>
    </row>
    <row r="50" spans="1:4" ht="35.25" customHeight="1">
      <c r="A50" s="6" t="s">
        <v>50</v>
      </c>
      <c r="B50" s="10" t="s">
        <v>51</v>
      </c>
      <c r="C50" s="18" t="s">
        <v>12</v>
      </c>
      <c r="D50" s="33">
        <v>1050</v>
      </c>
    </row>
    <row r="51" spans="1:4" ht="31.5">
      <c r="A51" s="6" t="s">
        <v>52</v>
      </c>
      <c r="B51" s="10" t="s">
        <v>53</v>
      </c>
      <c r="C51" s="18" t="s">
        <v>12</v>
      </c>
      <c r="D51" s="33">
        <v>239</v>
      </c>
    </row>
    <row r="52" spans="1:4" ht="33" customHeight="1">
      <c r="A52" s="6" t="s">
        <v>54</v>
      </c>
      <c r="B52" s="10" t="s">
        <v>55</v>
      </c>
      <c r="C52" s="18" t="s">
        <v>12</v>
      </c>
      <c r="D52" s="33">
        <f>80552.3+20972.4</f>
        <v>101524.70000000001</v>
      </c>
    </row>
    <row r="53" spans="1:4" ht="47.25">
      <c r="A53" s="6" t="s">
        <v>56</v>
      </c>
      <c r="B53" s="10" t="s">
        <v>57</v>
      </c>
      <c r="C53" s="18" t="s">
        <v>12</v>
      </c>
      <c r="D53" s="33">
        <v>24057.4</v>
      </c>
    </row>
    <row r="54" spans="1:4" ht="15.75">
      <c r="A54" s="6" t="s">
        <v>58</v>
      </c>
      <c r="B54" s="10" t="s">
        <v>59</v>
      </c>
      <c r="C54" s="18" t="s">
        <v>12</v>
      </c>
      <c r="D54" s="33">
        <v>95271.2</v>
      </c>
    </row>
    <row r="55" spans="1:4" ht="15.75">
      <c r="A55" s="6"/>
      <c r="B55" s="10" t="s">
        <v>14</v>
      </c>
      <c r="C55" s="18"/>
      <c r="D55" s="33"/>
    </row>
    <row r="56" spans="1:4" ht="31.5">
      <c r="A56" s="6" t="s">
        <v>60</v>
      </c>
      <c r="B56" s="16" t="s">
        <v>61</v>
      </c>
      <c r="C56" s="18" t="s">
        <v>12</v>
      </c>
      <c r="D56" s="33">
        <f>45515+11780.5</f>
        <v>57295.5</v>
      </c>
    </row>
    <row r="57" spans="1:4" ht="15.75">
      <c r="A57" s="6" t="s">
        <v>62</v>
      </c>
      <c r="B57" s="10" t="s">
        <v>63</v>
      </c>
      <c r="C57" s="18" t="s">
        <v>12</v>
      </c>
      <c r="D57" s="33">
        <v>46550.1</v>
      </c>
    </row>
    <row r="58" spans="1:4" ht="15.75">
      <c r="A58" s="6"/>
      <c r="B58" s="10" t="s">
        <v>14</v>
      </c>
      <c r="C58" s="18"/>
      <c r="D58" s="33"/>
    </row>
    <row r="59" spans="1:4" ht="31.5">
      <c r="A59" s="6" t="s">
        <v>64</v>
      </c>
      <c r="B59" s="16" t="s">
        <v>61</v>
      </c>
      <c r="C59" s="18" t="s">
        <v>12</v>
      </c>
      <c r="D59" s="33">
        <f>26690.4+6306.2</f>
        <v>32996.6</v>
      </c>
    </row>
    <row r="60" spans="1:4" ht="31.5">
      <c r="A60" s="6" t="s">
        <v>65</v>
      </c>
      <c r="B60" s="10" t="s">
        <v>66</v>
      </c>
      <c r="C60" s="18" t="s">
        <v>12</v>
      </c>
      <c r="D60" s="33">
        <v>199899.8</v>
      </c>
    </row>
    <row r="61" spans="1:4" ht="66" customHeight="1">
      <c r="A61" s="6" t="s">
        <v>67</v>
      </c>
      <c r="B61" s="10" t="s">
        <v>68</v>
      </c>
      <c r="C61" s="18" t="s">
        <v>12</v>
      </c>
      <c r="D61" s="33">
        <v>191432.19999999998</v>
      </c>
    </row>
    <row r="62" spans="1:4" ht="15.75">
      <c r="A62" s="6" t="s">
        <v>69</v>
      </c>
      <c r="B62" s="5" t="s">
        <v>70</v>
      </c>
      <c r="C62" s="18" t="s">
        <v>12</v>
      </c>
      <c r="D62" s="33">
        <v>-43615</v>
      </c>
    </row>
    <row r="63" spans="1:4" ht="15.75">
      <c r="A63" s="6" t="s">
        <v>71</v>
      </c>
      <c r="B63" s="5" t="s">
        <v>72</v>
      </c>
      <c r="C63" s="18" t="s">
        <v>12</v>
      </c>
      <c r="D63" s="33">
        <v>0</v>
      </c>
    </row>
    <row r="64" spans="1:4" ht="15.75">
      <c r="A64" s="6"/>
      <c r="B64" s="10" t="s">
        <v>14</v>
      </c>
      <c r="C64" s="18"/>
      <c r="D64" s="33"/>
    </row>
    <row r="65" spans="1:4" ht="66" customHeight="1">
      <c r="A65" s="6" t="s">
        <v>73</v>
      </c>
      <c r="B65" s="10" t="s">
        <v>74</v>
      </c>
      <c r="C65" s="18" t="s">
        <v>12</v>
      </c>
      <c r="D65" s="33">
        <v>0</v>
      </c>
    </row>
    <row r="66" spans="1:4" ht="15.75">
      <c r="A66" s="6" t="s">
        <v>75</v>
      </c>
      <c r="B66" s="5" t="s">
        <v>76</v>
      </c>
      <c r="C66" s="18" t="s">
        <v>12</v>
      </c>
      <c r="D66" s="33">
        <v>2186</v>
      </c>
    </row>
    <row r="67" spans="1:4" ht="15.75">
      <c r="A67" s="6"/>
      <c r="B67" s="10" t="s">
        <v>14</v>
      </c>
      <c r="C67" s="18"/>
      <c r="D67" s="33"/>
    </row>
    <row r="68" spans="1:4" ht="15.75">
      <c r="A68" s="6" t="s">
        <v>77</v>
      </c>
      <c r="B68" s="10" t="s">
        <v>78</v>
      </c>
      <c r="C68" s="18" t="s">
        <v>12</v>
      </c>
      <c r="D68" s="33">
        <v>2186</v>
      </c>
    </row>
    <row r="69" spans="1:4" ht="47.25">
      <c r="A69" s="6" t="s">
        <v>79</v>
      </c>
      <c r="B69" s="5" t="s">
        <v>80</v>
      </c>
      <c r="C69" s="18"/>
      <c r="D69" s="33" t="s">
        <v>133</v>
      </c>
    </row>
    <row r="70" spans="1:4" ht="15.75">
      <c r="A70" s="6" t="s">
        <v>81</v>
      </c>
      <c r="B70" s="5" t="s">
        <v>82</v>
      </c>
      <c r="C70" s="18" t="s">
        <v>83</v>
      </c>
      <c r="D70" s="33">
        <v>603.99</v>
      </c>
    </row>
    <row r="71" spans="1:4" ht="15.75">
      <c r="A71" s="6" t="s">
        <v>84</v>
      </c>
      <c r="B71" s="5" t="s">
        <v>85</v>
      </c>
      <c r="C71" s="18" t="s">
        <v>83</v>
      </c>
      <c r="D71" s="33">
        <v>1128.79</v>
      </c>
    </row>
    <row r="72" spans="1:4" ht="15.75">
      <c r="A72" s="6" t="s">
        <v>86</v>
      </c>
      <c r="B72" s="5" t="s">
        <v>87</v>
      </c>
      <c r="C72" s="18" t="s">
        <v>88</v>
      </c>
      <c r="D72" s="33">
        <v>1431.9</v>
      </c>
    </row>
    <row r="73" spans="1:4" ht="15.75">
      <c r="A73" s="6" t="s">
        <v>89</v>
      </c>
      <c r="B73" s="5" t="s">
        <v>90</v>
      </c>
      <c r="C73" s="18" t="s">
        <v>88</v>
      </c>
      <c r="D73" s="33">
        <v>2155.7111</v>
      </c>
    </row>
    <row r="74" spans="1:4" ht="15.75">
      <c r="A74" s="6" t="s">
        <v>91</v>
      </c>
      <c r="B74" s="5" t="s">
        <v>92</v>
      </c>
      <c r="C74" s="18" t="s">
        <v>88</v>
      </c>
      <c r="D74" s="33">
        <v>3155.129</v>
      </c>
    </row>
    <row r="75" spans="1:4" ht="15.75">
      <c r="A75" s="6"/>
      <c r="B75" s="10" t="s">
        <v>14</v>
      </c>
      <c r="C75" s="18"/>
      <c r="D75" s="33"/>
    </row>
    <row r="76" spans="1:4" ht="15.75">
      <c r="A76" s="6" t="s">
        <v>93</v>
      </c>
      <c r="B76" s="11" t="s">
        <v>135</v>
      </c>
      <c r="C76" s="18" t="s">
        <v>88</v>
      </c>
      <c r="D76" s="33">
        <v>554.567266</v>
      </c>
    </row>
    <row r="77" spans="1:4" ht="15.75">
      <c r="A77" s="6" t="s">
        <v>94</v>
      </c>
      <c r="B77" s="11" t="s">
        <v>95</v>
      </c>
      <c r="C77" s="18" t="s">
        <v>88</v>
      </c>
      <c r="D77" s="33">
        <f>D74-D76</f>
        <v>2600.561734</v>
      </c>
    </row>
    <row r="78" spans="1:4" ht="32.25" customHeight="1">
      <c r="A78" s="6" t="s">
        <v>96</v>
      </c>
      <c r="B78" s="5" t="s">
        <v>97</v>
      </c>
      <c r="C78" s="18" t="s">
        <v>98</v>
      </c>
      <c r="D78" s="33">
        <v>11.3</v>
      </c>
    </row>
    <row r="79" spans="1:4" ht="31.5">
      <c r="A79" s="6" t="s">
        <v>99</v>
      </c>
      <c r="B79" s="5" t="s">
        <v>100</v>
      </c>
      <c r="C79" s="18" t="s">
        <v>101</v>
      </c>
      <c r="D79" s="33">
        <v>586.03</v>
      </c>
    </row>
    <row r="80" spans="1:4" ht="31.5">
      <c r="A80" s="6" t="s">
        <v>102</v>
      </c>
      <c r="B80" s="5" t="s">
        <v>103</v>
      </c>
      <c r="C80" s="18" t="s">
        <v>101</v>
      </c>
      <c r="D80" s="33">
        <v>1175.11</v>
      </c>
    </row>
    <row r="81" spans="1:4" ht="15.75">
      <c r="A81" s="6" t="s">
        <v>104</v>
      </c>
      <c r="B81" s="5" t="s">
        <v>105</v>
      </c>
      <c r="C81" s="18" t="s">
        <v>106</v>
      </c>
      <c r="D81" s="33" t="s">
        <v>133</v>
      </c>
    </row>
    <row r="82" spans="1:4" ht="15.75">
      <c r="A82" s="6" t="s">
        <v>107</v>
      </c>
      <c r="B82" s="5" t="s">
        <v>108</v>
      </c>
      <c r="C82" s="18" t="s">
        <v>106</v>
      </c>
      <c r="D82" s="38">
        <v>10</v>
      </c>
    </row>
    <row r="83" spans="1:4" ht="15.75">
      <c r="A83" s="6" t="s">
        <v>109</v>
      </c>
      <c r="B83" s="5" t="s">
        <v>110</v>
      </c>
      <c r="C83" s="18" t="s">
        <v>106</v>
      </c>
      <c r="D83" s="38">
        <v>328</v>
      </c>
    </row>
    <row r="84" spans="1:4" ht="31.5">
      <c r="A84" s="6" t="s">
        <v>111</v>
      </c>
      <c r="B84" s="5" t="s">
        <v>112</v>
      </c>
      <c r="C84" s="18" t="s">
        <v>113</v>
      </c>
      <c r="D84" s="38">
        <v>1389</v>
      </c>
    </row>
    <row r="85" spans="1:4" ht="31.5">
      <c r="A85" s="6" t="s">
        <v>114</v>
      </c>
      <c r="B85" s="5" t="s">
        <v>115</v>
      </c>
      <c r="C85" s="18" t="s">
        <v>116</v>
      </c>
      <c r="D85" s="33">
        <v>148.05148103004868</v>
      </c>
    </row>
    <row r="86" spans="1:4" ht="31.5">
      <c r="A86" s="6" t="s">
        <v>117</v>
      </c>
      <c r="B86" s="5" t="s">
        <v>118</v>
      </c>
      <c r="C86" s="18" t="s">
        <v>119</v>
      </c>
      <c r="D86" s="35">
        <f>15001.364/1431861</f>
        <v>0.010476829804010305</v>
      </c>
    </row>
    <row r="87" spans="1:4" ht="31.5">
      <c r="A87" s="6" t="s">
        <v>120</v>
      </c>
      <c r="B87" s="5" t="s">
        <v>121</v>
      </c>
      <c r="C87" s="18" t="s">
        <v>122</v>
      </c>
      <c r="D87" s="35">
        <f>33251/1431861</f>
        <v>0.02322222617977583</v>
      </c>
    </row>
    <row r="88" spans="3:4" ht="15.75">
      <c r="C88" s="22"/>
      <c r="D88" s="36"/>
    </row>
    <row r="89" spans="1:4" s="37" customFormat="1" ht="15.75">
      <c r="A89" s="1"/>
      <c r="B89" s="2"/>
      <c r="C89" s="3"/>
      <c r="D89" s="23"/>
    </row>
    <row r="90" spans="2:7" s="37" customFormat="1" ht="15.75">
      <c r="B90" s="17" t="s">
        <v>126</v>
      </c>
      <c r="C90" s="17"/>
      <c r="D90" s="17"/>
      <c r="E90" s="17"/>
      <c r="F90" s="17"/>
      <c r="G90" s="17"/>
    </row>
    <row r="91" spans="2:7" s="37" customFormat="1" ht="15.75">
      <c r="B91" s="17" t="s">
        <v>127</v>
      </c>
      <c r="C91" s="17"/>
      <c r="D91" s="17" t="s">
        <v>128</v>
      </c>
      <c r="E91" s="17"/>
      <c r="F91" s="17"/>
      <c r="G91" s="17"/>
    </row>
    <row r="93" spans="2:7" s="37" customFormat="1" ht="15.75">
      <c r="B93" s="17" t="s">
        <v>129</v>
      </c>
      <c r="C93" s="17"/>
      <c r="D93" s="17" t="s">
        <v>130</v>
      </c>
      <c r="E93" s="17"/>
      <c r="F93" s="17"/>
      <c r="G93" s="17"/>
    </row>
    <row r="95" spans="2:7" s="37" customFormat="1" ht="15.75">
      <c r="B95" s="17" t="s">
        <v>131</v>
      </c>
      <c r="C95" s="17"/>
      <c r="D95" s="17" t="s">
        <v>132</v>
      </c>
      <c r="E95" s="17"/>
      <c r="F95" s="17"/>
      <c r="G95" s="17"/>
    </row>
  </sheetData>
  <sheetProtection/>
  <mergeCells count="15">
    <mergeCell ref="F9:G9"/>
    <mergeCell ref="A2:D2"/>
    <mergeCell ref="C4:D4"/>
    <mergeCell ref="C5:D5"/>
    <mergeCell ref="C6:D6"/>
    <mergeCell ref="C7:D7"/>
    <mergeCell ref="C8:D8"/>
    <mergeCell ref="C42:D42"/>
    <mergeCell ref="C46:D46"/>
    <mergeCell ref="C9:D9"/>
    <mergeCell ref="C22:D22"/>
    <mergeCell ref="C26:D26"/>
    <mergeCell ref="C30:D30"/>
    <mergeCell ref="C34:D34"/>
    <mergeCell ref="C38:D38"/>
  </mergeCells>
  <printOptions horizontalCentered="1"/>
  <pageMargins left="0.7874015748031497" right="0.1968503937007874" top="0.3937007874015748" bottom="0.3937007874015748" header="0.31496062992125984" footer="0.31496062992125984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трест "Теплофикация"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ИЯхонтова</dc:creator>
  <cp:keywords/>
  <dc:description/>
  <cp:lastModifiedBy>ИЯхонтова</cp:lastModifiedBy>
  <cp:lastPrinted>2011-04-07T07:04:35Z</cp:lastPrinted>
  <dcterms:created xsi:type="dcterms:W3CDTF">2011-04-07T03:42:32Z</dcterms:created>
  <dcterms:modified xsi:type="dcterms:W3CDTF">2011-04-07T07:08:51Z</dcterms:modified>
  <cp:category/>
  <cp:version/>
  <cp:contentType/>
  <cp:contentStatus/>
</cp:coreProperties>
</file>